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22740" windowHeight="10335"/>
  </bookViews>
  <sheets>
    <sheet name="고객관리대장" sheetId="1" r:id="rId1"/>
    <sheet name="부분합" sheetId="2" r:id="rId2"/>
    <sheet name="필터" sheetId="3" r:id="rId3"/>
    <sheet name="시나리오" sheetId="7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F5" i="7" l="1"/>
  <c r="E12" i="7"/>
  <c r="F12" i="7" s="1"/>
  <c r="E6" i="7"/>
  <c r="F6" i="7" s="1"/>
  <c r="E11" i="7"/>
  <c r="F11" i="7" s="1"/>
  <c r="E10" i="7"/>
  <c r="F10" i="7" s="1"/>
  <c r="E9" i="7"/>
  <c r="F9" i="7" s="1"/>
  <c r="E4" i="7"/>
  <c r="F4" i="7" s="1"/>
  <c r="E8" i="7"/>
  <c r="F8" i="7" s="1"/>
  <c r="E5" i="7"/>
  <c r="E3" i="7"/>
  <c r="F3" i="7" s="1"/>
  <c r="E7" i="7"/>
  <c r="F7" i="7" s="1"/>
  <c r="F5" i="1" l="1"/>
  <c r="F6" i="1"/>
  <c r="F9" i="1"/>
  <c r="F10" i="1"/>
  <c r="E3" i="1"/>
  <c r="F3" i="1" s="1"/>
  <c r="E4" i="1"/>
  <c r="F4" i="1" s="1"/>
  <c r="E5" i="1"/>
  <c r="E6" i="1"/>
  <c r="E7" i="1"/>
  <c r="F7" i="1" s="1"/>
  <c r="E8" i="1"/>
  <c r="F8" i="1" s="1"/>
  <c r="E9" i="1"/>
  <c r="E10" i="1"/>
  <c r="E11" i="1"/>
  <c r="F11" i="1" s="1"/>
  <c r="E12" i="1"/>
  <c r="F12" i="1" s="1"/>
</calcChain>
</file>

<file path=xl/sharedStrings.xml><?xml version="1.0" encoding="utf-8"?>
<sst xmlns="http://schemas.openxmlformats.org/spreadsheetml/2006/main" count="234" uniqueCount="60">
  <si>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</si>
  <si>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</si>
  <si>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</si>
  <si>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</si>
  <si>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</si>
  <si>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</si>
  <si>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</si>
  <si>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순위</t>
    <phoneticPr fontId="4" type="noConversion"/>
  </si>
  <si>
    <t>지점</t>
    <phoneticPr fontId="2" type="noConversion"/>
  </si>
  <si>
    <t>강북</t>
    <phoneticPr fontId="2" type="noConversion"/>
  </si>
  <si>
    <t>강동</t>
    <phoneticPr fontId="2" type="noConversion"/>
  </si>
  <si>
    <t>강남</t>
    <phoneticPr fontId="2" type="noConversion"/>
  </si>
  <si>
    <t>강서</t>
    <phoneticPr fontId="2" type="noConversion"/>
  </si>
  <si>
    <t>강서</t>
    <phoneticPr fontId="2" type="noConversion"/>
  </si>
  <si>
    <t>고객명</t>
    <phoneticPr fontId="2" type="noConversion"/>
  </si>
  <si>
    <t>고객등급</t>
    <phoneticPr fontId="2" type="noConversion"/>
  </si>
  <si>
    <t>누적포인트</t>
    <phoneticPr fontId="2" type="noConversion"/>
  </si>
  <si>
    <t>적립포인트</t>
    <phoneticPr fontId="2" type="noConversion"/>
  </si>
  <si>
    <t>추가포인트</t>
    <phoneticPr fontId="2" type="noConversion"/>
  </si>
  <si>
    <t>정대식</t>
    <phoneticPr fontId="2" type="noConversion"/>
  </si>
  <si>
    <t>김상철</t>
    <phoneticPr fontId="2" type="noConversion"/>
  </si>
  <si>
    <t>조해진</t>
    <phoneticPr fontId="2" type="noConversion"/>
  </si>
  <si>
    <t>박은혜</t>
    <phoneticPr fontId="2" type="noConversion"/>
  </si>
  <si>
    <t>최미영</t>
    <phoneticPr fontId="2" type="noConversion"/>
  </si>
  <si>
    <t>김초롱</t>
    <phoneticPr fontId="2" type="noConversion"/>
  </si>
  <si>
    <t>노경민</t>
    <phoneticPr fontId="2" type="noConversion"/>
  </si>
  <si>
    <t>이인희</t>
    <phoneticPr fontId="2" type="noConversion"/>
  </si>
  <si>
    <t>김상호</t>
    <phoneticPr fontId="2" type="noConversion"/>
  </si>
  <si>
    <t>최미리</t>
    <phoneticPr fontId="2" type="noConversion"/>
  </si>
  <si>
    <t>일반</t>
    <phoneticPr fontId="2" type="noConversion"/>
  </si>
  <si>
    <t>골드</t>
    <phoneticPr fontId="2" type="noConversion"/>
  </si>
  <si>
    <t>실버</t>
    <phoneticPr fontId="2" type="noConversion"/>
  </si>
  <si>
    <t>당월 구입금액</t>
    <phoneticPr fontId="2" type="noConversion"/>
  </si>
  <si>
    <t>지점</t>
  </si>
  <si>
    <t>고객명</t>
  </si>
  <si>
    <t>고객등급</t>
  </si>
  <si>
    <t>당월 구입금액</t>
  </si>
  <si>
    <t>적립포인트</t>
  </si>
  <si>
    <t>추가포인트</t>
  </si>
  <si>
    <t>누적포인트</t>
  </si>
  <si>
    <t>강북</t>
  </si>
  <si>
    <t>정대식</t>
  </si>
  <si>
    <t>일반</t>
  </si>
  <si>
    <t>강남</t>
  </si>
  <si>
    <t>김상철</t>
  </si>
  <si>
    <t>골드</t>
  </si>
  <si>
    <t>강동</t>
  </si>
  <si>
    <t>조해진</t>
  </si>
  <si>
    <t>박은혜</t>
  </si>
  <si>
    <t>최미영</t>
  </si>
  <si>
    <t>실버</t>
  </si>
  <si>
    <t>김초롱</t>
  </si>
  <si>
    <t>노경민</t>
  </si>
  <si>
    <t>강서</t>
  </si>
  <si>
    <t>이인희</t>
  </si>
  <si>
    <t>김상호</t>
  </si>
  <si>
    <t>최미리</t>
  </si>
  <si>
    <t>'지점'이 "강북"인 '적립포인트'의 평균</t>
    <phoneticPr fontId="2" type="noConversion"/>
  </si>
  <si>
    <t>'추가포인트' 중 두 번째로 큰 값</t>
    <phoneticPr fontId="2" type="noConversion"/>
  </si>
  <si>
    <t>'당월 구입금액'의 최대값-최소값 차이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</si>
</sst>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0" xfId="2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176" fontId="3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3.5" x14ac:dyDescent="0.3"/>
  <cols>
    <col min="1" max="2" width="9.625" style="1" customWidth="1"/>
    <col min="3" max="3" width="10.625" style="1" customWidth="1"/>
    <col min="4" max="4" width="15" style="1" bestFit="1" customWidth="1"/>
    <col min="5" max="7" width="13.625" style="1" customWidth="1"/>
    <col min="8" max="8" width="10.125" style="1" customWidth="1"/>
    <col min="9" max="9" width="14.75" style="1" customWidth="1"/>
    <col min="10" max="10" width="9" style="1"/>
    <col min="11" max="11" width="9.625" style="1" bestFit="1" customWidth="1"/>
    <col min="12" max="16384" width="9" style="1"/>
  </cols>
  <sheetData>
    <row r="2" spans="1:9" x14ac:dyDescent="0.3">
      <c r="A2" s="1" t="s">
        <v>8</v>
      </c>
      <c r="B2" s="1" t="s">
        <v>14</v>
      </c>
      <c r="C2" s="1" t="s">
        <v>15</v>
      </c>
      <c r="D2" s="1" t="s">
        <v>32</v>
      </c>
      <c r="E2" s="1" t="s">
        <v>17</v>
      </c>
      <c r="F2" s="1" t="s">
        <v>18</v>
      </c>
      <c r="G2" s="1" t="s">
        <v>16</v>
      </c>
      <c r="H2" s="1" t="s">
        <v>7</v>
      </c>
      <c r="I2" s="1" t="s">
        <v>0</v>
      </c>
    </row>
    <row r="3" spans="1:9" x14ac:dyDescent="0.3">
      <c r="A3" s="1" t="s">
        <v>9</v>
      </c>
      <c r="B3" s="2" t="s">
        <v>19</v>
      </c>
      <c r="C3" s="1" t="s">
        <v>29</v>
      </c>
      <c r="D3" s="1">
        <v>1840000</v>
      </c>
      <c r="E3" s="2">
        <f t="shared" ref="E3:E12" si="0">TRUNC(IF(C3="골드", D3*10%, IF(C3="실버", D3*7%, D3*5%)), -2)</f>
        <v>92000</v>
      </c>
      <c r="F3" s="4">
        <f t="shared" ref="F3:F12" si="1">TRUNC(IF(C3="골드", E3*10%, IF(C3="실버", E3*7%, E3*5%)), -2)</f>
        <v>4600</v>
      </c>
      <c r="G3" s="4">
        <v>3096600</v>
      </c>
      <c r="H3" s="1" t="s">
        <v>1</v>
      </c>
      <c r="I3" s="1" t="s">
        <v>2</v>
      </c>
    </row>
    <row r="4" spans="1:9" x14ac:dyDescent="0.3">
      <c r="A4" s="1" t="s">
        <v>11</v>
      </c>
      <c r="B4" s="2" t="s">
        <v>20</v>
      </c>
      <c r="C4" s="1" t="s">
        <v>30</v>
      </c>
      <c r="D4" s="1">
        <v>2060000</v>
      </c>
      <c r="E4" s="2">
        <f t="shared" si="0"/>
        <v>206000</v>
      </c>
      <c r="F4" s="4">
        <f t="shared" si="1"/>
        <v>20600</v>
      </c>
      <c r="G4" s="4">
        <v>5226600</v>
      </c>
      <c r="H4" s="1" t="s">
        <v>1</v>
      </c>
      <c r="I4" s="1" t="s">
        <v>2</v>
      </c>
    </row>
    <row r="5" spans="1:9" x14ac:dyDescent="0.3">
      <c r="A5" s="1" t="s">
        <v>10</v>
      </c>
      <c r="B5" s="2" t="s">
        <v>21</v>
      </c>
      <c r="C5" s="1" t="s">
        <v>29</v>
      </c>
      <c r="D5" s="1">
        <v>1750000</v>
      </c>
      <c r="E5" s="2">
        <f t="shared" si="0"/>
        <v>87500</v>
      </c>
      <c r="F5" s="4">
        <f t="shared" si="1"/>
        <v>4300</v>
      </c>
      <c r="G5" s="4">
        <v>3091800</v>
      </c>
      <c r="H5" s="1" t="s">
        <v>1</v>
      </c>
      <c r="I5" s="1" t="s">
        <v>2</v>
      </c>
    </row>
    <row r="6" spans="1:9" x14ac:dyDescent="0.3">
      <c r="A6" s="1" t="s">
        <v>9</v>
      </c>
      <c r="B6" s="2" t="s">
        <v>22</v>
      </c>
      <c r="C6" s="1" t="s">
        <v>30</v>
      </c>
      <c r="D6" s="1">
        <v>1320000</v>
      </c>
      <c r="E6" s="2">
        <f t="shared" si="0"/>
        <v>132000</v>
      </c>
      <c r="F6" s="4">
        <f t="shared" si="1"/>
        <v>13200</v>
      </c>
      <c r="G6" s="4">
        <v>5145200</v>
      </c>
      <c r="H6" s="1" t="s">
        <v>1</v>
      </c>
      <c r="I6" s="1" t="s">
        <v>2</v>
      </c>
    </row>
    <row r="7" spans="1:9" x14ac:dyDescent="0.3">
      <c r="A7" s="1" t="s">
        <v>11</v>
      </c>
      <c r="B7" s="2" t="s">
        <v>23</v>
      </c>
      <c r="C7" s="1" t="s">
        <v>31</v>
      </c>
      <c r="D7" s="1">
        <v>930000</v>
      </c>
      <c r="E7" s="2">
        <f t="shared" si="0"/>
        <v>65100</v>
      </c>
      <c r="F7" s="4">
        <f t="shared" si="1"/>
        <v>4500</v>
      </c>
      <c r="G7" s="4">
        <v>4069600</v>
      </c>
      <c r="H7" s="1" t="s">
        <v>1</v>
      </c>
      <c r="I7" s="1" t="s">
        <v>2</v>
      </c>
    </row>
    <row r="8" spans="1:9" x14ac:dyDescent="0.3">
      <c r="A8" s="1" t="s">
        <v>9</v>
      </c>
      <c r="B8" s="2" t="s">
        <v>24</v>
      </c>
      <c r="C8" s="1" t="s">
        <v>29</v>
      </c>
      <c r="D8" s="1">
        <v>1450000</v>
      </c>
      <c r="E8" s="2">
        <f t="shared" si="0"/>
        <v>72500</v>
      </c>
      <c r="F8" s="4">
        <f t="shared" si="1"/>
        <v>3600</v>
      </c>
      <c r="G8" s="4">
        <v>3076100</v>
      </c>
      <c r="H8" s="1" t="s">
        <v>1</v>
      </c>
      <c r="I8" s="1" t="s">
        <v>2</v>
      </c>
    </row>
    <row r="9" spans="1:9" x14ac:dyDescent="0.3">
      <c r="A9" s="1" t="s">
        <v>9</v>
      </c>
      <c r="B9" s="2" t="s">
        <v>25</v>
      </c>
      <c r="C9" s="1" t="s">
        <v>31</v>
      </c>
      <c r="D9" s="1">
        <v>1210000</v>
      </c>
      <c r="E9" s="2">
        <f t="shared" si="0"/>
        <v>84700</v>
      </c>
      <c r="F9" s="4">
        <f t="shared" si="1"/>
        <v>5900</v>
      </c>
      <c r="G9" s="4">
        <v>4090600</v>
      </c>
      <c r="H9" s="1" t="s">
        <v>1</v>
      </c>
      <c r="I9" s="1" t="s">
        <v>2</v>
      </c>
    </row>
    <row r="10" spans="1:9" x14ac:dyDescent="0.3">
      <c r="A10" s="1" t="s">
        <v>12</v>
      </c>
      <c r="B10" s="2" t="s">
        <v>26</v>
      </c>
      <c r="C10" s="1" t="s">
        <v>29</v>
      </c>
      <c r="D10" s="1">
        <v>1160000</v>
      </c>
      <c r="E10" s="2">
        <f t="shared" si="0"/>
        <v>58000</v>
      </c>
      <c r="F10" s="4">
        <f t="shared" si="1"/>
        <v>2900</v>
      </c>
      <c r="G10" s="4">
        <v>3060900</v>
      </c>
      <c r="H10" s="1" t="s">
        <v>1</v>
      </c>
      <c r="I10" s="1" t="s">
        <v>2</v>
      </c>
    </row>
    <row r="11" spans="1:9" x14ac:dyDescent="0.3">
      <c r="A11" s="1" t="s">
        <v>10</v>
      </c>
      <c r="B11" s="2" t="s">
        <v>27</v>
      </c>
      <c r="C11" s="1" t="s">
        <v>31</v>
      </c>
      <c r="D11" s="1">
        <v>800000</v>
      </c>
      <c r="E11" s="2">
        <f t="shared" si="0"/>
        <v>56000</v>
      </c>
      <c r="F11" s="4">
        <f t="shared" si="1"/>
        <v>3900</v>
      </c>
      <c r="G11" s="4">
        <v>3059900</v>
      </c>
      <c r="H11" s="1" t="s">
        <v>1</v>
      </c>
      <c r="I11" s="1" t="s">
        <v>2</v>
      </c>
    </row>
    <row r="12" spans="1:9" x14ac:dyDescent="0.3">
      <c r="A12" s="1" t="s">
        <v>13</v>
      </c>
      <c r="B12" s="2" t="s">
        <v>28</v>
      </c>
      <c r="C12" s="1" t="s">
        <v>29</v>
      </c>
      <c r="D12" s="1">
        <v>950000</v>
      </c>
      <c r="E12" s="2">
        <f t="shared" si="0"/>
        <v>47500</v>
      </c>
      <c r="F12" s="4">
        <f t="shared" si="1"/>
        <v>2300</v>
      </c>
      <c r="G12" s="4">
        <v>4049800</v>
      </c>
      <c r="H12" s="1" t="s">
        <v>1</v>
      </c>
      <c r="I12" s="1" t="s">
        <v>2</v>
      </c>
    </row>
    <row r="13" spans="1:9" x14ac:dyDescent="0.3">
      <c r="A13" s="10" t="s">
        <v>59</v>
      </c>
      <c r="E13" s="13" t="s">
        <v>3</v>
      </c>
      <c r="F13" s="13"/>
      <c r="G13" s="13"/>
      <c r="H13" s="12"/>
      <c r="I13" s="12"/>
    </row>
    <row r="14" spans="1:9" x14ac:dyDescent="0.3">
      <c r="A14" s="10" t="s">
        <v>57</v>
      </c>
      <c r="E14" s="13" t="s">
        <v>4</v>
      </c>
      <c r="F14" s="13"/>
      <c r="G14" s="13"/>
      <c r="H14" s="12"/>
      <c r="I14" s="12"/>
    </row>
    <row r="15" spans="1:9" x14ac:dyDescent="0.3">
      <c r="A15" s="10" t="s">
        <v>58</v>
      </c>
      <c r="E15" s="13" t="s">
        <v>5</v>
      </c>
      <c r="F15" s="13"/>
      <c r="G15" s="13"/>
      <c r="H15" s="12"/>
      <c r="I15" s="12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0.5" bestFit="1" customWidth="1"/>
    <col min="2" max="2" width="9.625" customWidth="1"/>
    <col min="3" max="3" width="13.625" customWidth="1"/>
    <col min="4" max="4" width="15" bestFit="1" customWidth="1"/>
    <col min="5" max="7" width="13.625" customWidth="1"/>
  </cols>
  <sheetData>
    <row r="2" spans="1:7" x14ac:dyDescent="0.3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7" x14ac:dyDescent="0.3">
      <c r="A3" s="6" t="s">
        <v>40</v>
      </c>
      <c r="B3" s="7" t="s">
        <v>41</v>
      </c>
      <c r="C3" s="6" t="s">
        <v>42</v>
      </c>
      <c r="D3" s="7">
        <v>1840000</v>
      </c>
      <c r="E3" s="8">
        <v>92000</v>
      </c>
      <c r="F3" s="8">
        <v>4600</v>
      </c>
      <c r="G3" s="8">
        <v>3096600</v>
      </c>
    </row>
    <row r="4" spans="1:7" x14ac:dyDescent="0.3">
      <c r="A4" s="6" t="s">
        <v>43</v>
      </c>
      <c r="B4" s="7" t="s">
        <v>44</v>
      </c>
      <c r="C4" s="6" t="s">
        <v>45</v>
      </c>
      <c r="D4" s="7">
        <v>2060000</v>
      </c>
      <c r="E4" s="8">
        <v>206000</v>
      </c>
      <c r="F4" s="8">
        <v>20600</v>
      </c>
      <c r="G4" s="8">
        <v>5226600</v>
      </c>
    </row>
    <row r="5" spans="1:7" x14ac:dyDescent="0.3">
      <c r="A5" s="6" t="s">
        <v>46</v>
      </c>
      <c r="B5" s="7" t="s">
        <v>47</v>
      </c>
      <c r="C5" s="6" t="s">
        <v>42</v>
      </c>
      <c r="D5" s="7">
        <v>1750000</v>
      </c>
      <c r="E5" s="8">
        <v>87500</v>
      </c>
      <c r="F5" s="8">
        <v>4300</v>
      </c>
      <c r="G5" s="8">
        <v>3091800</v>
      </c>
    </row>
    <row r="6" spans="1:7" x14ac:dyDescent="0.3">
      <c r="A6" s="6" t="s">
        <v>40</v>
      </c>
      <c r="B6" s="7" t="s">
        <v>48</v>
      </c>
      <c r="C6" s="6" t="s">
        <v>45</v>
      </c>
      <c r="D6" s="7">
        <v>1320000</v>
      </c>
      <c r="E6" s="8">
        <v>132000</v>
      </c>
      <c r="F6" s="8">
        <v>13200</v>
      </c>
      <c r="G6" s="8">
        <v>5145200</v>
      </c>
    </row>
    <row r="7" spans="1:7" x14ac:dyDescent="0.3">
      <c r="A7" s="6" t="s">
        <v>43</v>
      </c>
      <c r="B7" s="7" t="s">
        <v>49</v>
      </c>
      <c r="C7" s="6" t="s">
        <v>50</v>
      </c>
      <c r="D7" s="7">
        <v>930000</v>
      </c>
      <c r="E7" s="8">
        <v>65100</v>
      </c>
      <c r="F7" s="8">
        <v>4500</v>
      </c>
      <c r="G7" s="8">
        <v>4069600</v>
      </c>
    </row>
    <row r="8" spans="1:7" x14ac:dyDescent="0.3">
      <c r="A8" s="6" t="s">
        <v>40</v>
      </c>
      <c r="B8" s="7" t="s">
        <v>51</v>
      </c>
      <c r="C8" s="6" t="s">
        <v>42</v>
      </c>
      <c r="D8" s="7">
        <v>1450000</v>
      </c>
      <c r="E8" s="8">
        <v>72500</v>
      </c>
      <c r="F8" s="8">
        <v>3600</v>
      </c>
      <c r="G8" s="8">
        <v>3076100</v>
      </c>
    </row>
    <row r="9" spans="1:7" x14ac:dyDescent="0.3">
      <c r="A9" s="6" t="s">
        <v>40</v>
      </c>
      <c r="B9" s="7" t="s">
        <v>52</v>
      </c>
      <c r="C9" s="6" t="s">
        <v>50</v>
      </c>
      <c r="D9" s="7">
        <v>1210000</v>
      </c>
      <c r="E9" s="8">
        <v>84700</v>
      </c>
      <c r="F9" s="8">
        <v>5900</v>
      </c>
      <c r="G9" s="8">
        <v>4090600</v>
      </c>
    </row>
    <row r="10" spans="1:7" x14ac:dyDescent="0.3">
      <c r="A10" s="6" t="s">
        <v>53</v>
      </c>
      <c r="B10" s="7" t="s">
        <v>54</v>
      </c>
      <c r="C10" s="6" t="s">
        <v>42</v>
      </c>
      <c r="D10" s="7">
        <v>1160000</v>
      </c>
      <c r="E10" s="8">
        <v>58000</v>
      </c>
      <c r="F10" s="8">
        <v>2900</v>
      </c>
      <c r="G10" s="8">
        <v>3060900</v>
      </c>
    </row>
    <row r="11" spans="1:7" x14ac:dyDescent="0.3">
      <c r="A11" s="6" t="s">
        <v>46</v>
      </c>
      <c r="B11" s="7" t="s">
        <v>55</v>
      </c>
      <c r="C11" s="6" t="s">
        <v>50</v>
      </c>
      <c r="D11" s="7">
        <v>800000</v>
      </c>
      <c r="E11" s="8">
        <v>56000</v>
      </c>
      <c r="F11" s="8">
        <v>3900</v>
      </c>
      <c r="G11" s="8">
        <v>3059900</v>
      </c>
    </row>
    <row r="12" spans="1:7" x14ac:dyDescent="0.3">
      <c r="A12" s="6" t="s">
        <v>53</v>
      </c>
      <c r="B12" s="7" t="s">
        <v>56</v>
      </c>
      <c r="C12" s="6" t="s">
        <v>42</v>
      </c>
      <c r="D12" s="7">
        <v>950000</v>
      </c>
      <c r="E12" s="8">
        <v>47500</v>
      </c>
      <c r="F12" s="8">
        <v>2300</v>
      </c>
      <c r="G12" s="8">
        <v>4049800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6.5" x14ac:dyDescent="0.3"/>
  <cols>
    <col min="1" max="1" width="9.625" customWidth="1"/>
    <col min="2" max="4" width="15" bestFit="1" customWidth="1"/>
    <col min="5" max="7" width="13.625" customWidth="1"/>
  </cols>
  <sheetData>
    <row r="2" spans="1:7" x14ac:dyDescent="0.3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7" x14ac:dyDescent="0.3">
      <c r="A3" s="6" t="s">
        <v>40</v>
      </c>
      <c r="B3" s="7" t="s">
        <v>41</v>
      </c>
      <c r="C3" s="6" t="s">
        <v>42</v>
      </c>
      <c r="D3" s="9">
        <v>1840000</v>
      </c>
      <c r="E3" s="9">
        <v>92000</v>
      </c>
      <c r="F3" s="9">
        <v>4600</v>
      </c>
      <c r="G3" s="9">
        <v>3096600</v>
      </c>
    </row>
    <row r="4" spans="1:7" x14ac:dyDescent="0.3">
      <c r="A4" s="6" t="s">
        <v>43</v>
      </c>
      <c r="B4" s="7" t="s">
        <v>44</v>
      </c>
      <c r="C4" s="6" t="s">
        <v>45</v>
      </c>
      <c r="D4" s="9">
        <v>2060000</v>
      </c>
      <c r="E4" s="9">
        <v>206000</v>
      </c>
      <c r="F4" s="9">
        <v>20600</v>
      </c>
      <c r="G4" s="9">
        <v>5226600</v>
      </c>
    </row>
    <row r="5" spans="1:7" x14ac:dyDescent="0.3">
      <c r="A5" s="6" t="s">
        <v>46</v>
      </c>
      <c r="B5" s="7" t="s">
        <v>47</v>
      </c>
      <c r="C5" s="6" t="s">
        <v>42</v>
      </c>
      <c r="D5" s="9">
        <v>1750000</v>
      </c>
      <c r="E5" s="9">
        <v>87500</v>
      </c>
      <c r="F5" s="9">
        <v>4300</v>
      </c>
      <c r="G5" s="9">
        <v>3091800</v>
      </c>
    </row>
    <row r="6" spans="1:7" x14ac:dyDescent="0.3">
      <c r="A6" s="6" t="s">
        <v>40</v>
      </c>
      <c r="B6" s="7" t="s">
        <v>48</v>
      </c>
      <c r="C6" s="6" t="s">
        <v>45</v>
      </c>
      <c r="D6" s="9">
        <v>1320000</v>
      </c>
      <c r="E6" s="9">
        <v>132000</v>
      </c>
      <c r="F6" s="9">
        <v>13200</v>
      </c>
      <c r="G6" s="9">
        <v>5145200</v>
      </c>
    </row>
    <row r="7" spans="1:7" x14ac:dyDescent="0.3">
      <c r="A7" s="6" t="s">
        <v>43</v>
      </c>
      <c r="B7" s="7" t="s">
        <v>49</v>
      </c>
      <c r="C7" s="6" t="s">
        <v>50</v>
      </c>
      <c r="D7" s="9">
        <v>930000</v>
      </c>
      <c r="E7" s="9">
        <v>65100</v>
      </c>
      <c r="F7" s="9">
        <v>4500</v>
      </c>
      <c r="G7" s="9">
        <v>4069600</v>
      </c>
    </row>
    <row r="8" spans="1:7" x14ac:dyDescent="0.3">
      <c r="A8" s="6" t="s">
        <v>40</v>
      </c>
      <c r="B8" s="7" t="s">
        <v>51</v>
      </c>
      <c r="C8" s="6" t="s">
        <v>42</v>
      </c>
      <c r="D8" s="9">
        <v>1450000</v>
      </c>
      <c r="E8" s="9">
        <v>72500</v>
      </c>
      <c r="F8" s="9">
        <v>3600</v>
      </c>
      <c r="G8" s="9">
        <v>3076100</v>
      </c>
    </row>
    <row r="9" spans="1:7" x14ac:dyDescent="0.3">
      <c r="A9" s="6" t="s">
        <v>40</v>
      </c>
      <c r="B9" s="7" t="s">
        <v>52</v>
      </c>
      <c r="C9" s="6" t="s">
        <v>50</v>
      </c>
      <c r="D9" s="9">
        <v>1210000</v>
      </c>
      <c r="E9" s="9">
        <v>84700</v>
      </c>
      <c r="F9" s="9">
        <v>5900</v>
      </c>
      <c r="G9" s="9">
        <v>4090600</v>
      </c>
    </row>
    <row r="10" spans="1:7" x14ac:dyDescent="0.3">
      <c r="A10" s="6" t="s">
        <v>53</v>
      </c>
      <c r="B10" s="7" t="s">
        <v>54</v>
      </c>
      <c r="C10" s="6" t="s">
        <v>42</v>
      </c>
      <c r="D10" s="9">
        <v>1160000</v>
      </c>
      <c r="E10" s="9">
        <v>58000</v>
      </c>
      <c r="F10" s="9">
        <v>2900</v>
      </c>
      <c r="G10" s="9">
        <v>3060900</v>
      </c>
    </row>
    <row r="11" spans="1:7" x14ac:dyDescent="0.3">
      <c r="A11" s="6" t="s">
        <v>46</v>
      </c>
      <c r="B11" s="7" t="s">
        <v>55</v>
      </c>
      <c r="C11" s="6" t="s">
        <v>50</v>
      </c>
      <c r="D11" s="9">
        <v>800000</v>
      </c>
      <c r="E11" s="9">
        <v>56000</v>
      </c>
      <c r="F11" s="9">
        <v>3900</v>
      </c>
      <c r="G11" s="9">
        <v>3059900</v>
      </c>
    </row>
    <row r="12" spans="1:7" x14ac:dyDescent="0.3">
      <c r="A12" s="6" t="s">
        <v>53</v>
      </c>
      <c r="B12" s="7" t="s">
        <v>56</v>
      </c>
      <c r="C12" s="6" t="s">
        <v>42</v>
      </c>
      <c r="D12" s="9">
        <v>950000</v>
      </c>
      <c r="E12" s="9">
        <v>47500</v>
      </c>
      <c r="F12" s="9">
        <v>2300</v>
      </c>
      <c r="G12" s="9">
        <v>4049800</v>
      </c>
    </row>
    <row r="14" spans="1:7" x14ac:dyDescent="0.3">
      <c r="A14" s="5" t="s">
        <v>6</v>
      </c>
    </row>
    <row r="15" spans="1:7" x14ac:dyDescent="0.3">
      <c r="A15" s="3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2" width="9.625" customWidth="1"/>
    <col min="3" max="3" width="10.625" customWidth="1"/>
    <col min="4" max="4" width="15" bestFit="1" customWidth="1"/>
    <col min="5" max="7" width="13.625" customWidth="1"/>
  </cols>
  <sheetData>
    <row r="2" spans="1:7" x14ac:dyDescent="0.3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7" x14ac:dyDescent="0.3">
      <c r="A3" s="6" t="s">
        <v>43</v>
      </c>
      <c r="B3" s="7" t="s">
        <v>44</v>
      </c>
      <c r="C3" s="6" t="s">
        <v>45</v>
      </c>
      <c r="D3" s="9">
        <v>2060000</v>
      </c>
      <c r="E3" s="9">
        <f t="shared" ref="E3:E12" si="0">IF(C3="골드", D3*10%, IF(C3="실버", D3*7%, D3*5%))</f>
        <v>206000</v>
      </c>
      <c r="F3" s="9">
        <f t="shared" ref="F3:F12" si="1">TRUNC(IF(C3="골드", E3*10%, IF(C3="실버", E3*7%, E3*5%)), -2)</f>
        <v>20600</v>
      </c>
      <c r="G3" s="9">
        <v>5226600</v>
      </c>
    </row>
    <row r="4" spans="1:7" x14ac:dyDescent="0.3">
      <c r="A4" s="6" t="s">
        <v>43</v>
      </c>
      <c r="B4" s="7" t="s">
        <v>49</v>
      </c>
      <c r="C4" s="6" t="s">
        <v>50</v>
      </c>
      <c r="D4" s="9">
        <v>930000</v>
      </c>
      <c r="E4" s="9">
        <f t="shared" si="0"/>
        <v>65100.000000000007</v>
      </c>
      <c r="F4" s="9">
        <f t="shared" si="1"/>
        <v>4500</v>
      </c>
      <c r="G4" s="9">
        <v>4069600</v>
      </c>
    </row>
    <row r="5" spans="1:7" x14ac:dyDescent="0.3">
      <c r="A5" s="6" t="s">
        <v>46</v>
      </c>
      <c r="B5" s="7" t="s">
        <v>47</v>
      </c>
      <c r="C5" s="6" t="s">
        <v>42</v>
      </c>
      <c r="D5" s="9">
        <v>1750000</v>
      </c>
      <c r="E5" s="9">
        <f t="shared" si="0"/>
        <v>87500</v>
      </c>
      <c r="F5" s="9">
        <f t="shared" si="1"/>
        <v>4300</v>
      </c>
      <c r="G5" s="9">
        <v>3091800</v>
      </c>
    </row>
    <row r="6" spans="1:7" x14ac:dyDescent="0.3">
      <c r="A6" s="6" t="s">
        <v>46</v>
      </c>
      <c r="B6" s="7" t="s">
        <v>55</v>
      </c>
      <c r="C6" s="6" t="s">
        <v>50</v>
      </c>
      <c r="D6" s="9">
        <v>800000</v>
      </c>
      <c r="E6" s="9">
        <f t="shared" si="0"/>
        <v>56000.000000000007</v>
      </c>
      <c r="F6" s="9">
        <f t="shared" si="1"/>
        <v>3900</v>
      </c>
      <c r="G6" s="9">
        <v>3059900</v>
      </c>
    </row>
    <row r="7" spans="1:7" x14ac:dyDescent="0.3">
      <c r="A7" s="6" t="s">
        <v>40</v>
      </c>
      <c r="B7" s="7" t="s">
        <v>41</v>
      </c>
      <c r="C7" s="6" t="s">
        <v>42</v>
      </c>
      <c r="D7" s="9">
        <v>1840000</v>
      </c>
      <c r="E7" s="9">
        <f t="shared" si="0"/>
        <v>92000</v>
      </c>
      <c r="F7" s="9">
        <f t="shared" si="1"/>
        <v>4600</v>
      </c>
      <c r="G7" s="9">
        <v>3096600</v>
      </c>
    </row>
    <row r="8" spans="1:7" x14ac:dyDescent="0.3">
      <c r="A8" s="6" t="s">
        <v>40</v>
      </c>
      <c r="B8" s="7" t="s">
        <v>48</v>
      </c>
      <c r="C8" s="6" t="s">
        <v>45</v>
      </c>
      <c r="D8" s="9">
        <v>1320000</v>
      </c>
      <c r="E8" s="9">
        <f t="shared" si="0"/>
        <v>132000</v>
      </c>
      <c r="F8" s="9">
        <f t="shared" si="1"/>
        <v>13200</v>
      </c>
      <c r="G8" s="9">
        <v>5145200</v>
      </c>
    </row>
    <row r="9" spans="1:7" x14ac:dyDescent="0.3">
      <c r="A9" s="6" t="s">
        <v>40</v>
      </c>
      <c r="B9" s="7" t="s">
        <v>51</v>
      </c>
      <c r="C9" s="6" t="s">
        <v>42</v>
      </c>
      <c r="D9" s="9">
        <v>1450000</v>
      </c>
      <c r="E9" s="9">
        <f t="shared" si="0"/>
        <v>72500</v>
      </c>
      <c r="F9" s="9">
        <f t="shared" si="1"/>
        <v>3600</v>
      </c>
      <c r="G9" s="9">
        <v>3076100</v>
      </c>
    </row>
    <row r="10" spans="1:7" x14ac:dyDescent="0.3">
      <c r="A10" s="6" t="s">
        <v>40</v>
      </c>
      <c r="B10" s="7" t="s">
        <v>52</v>
      </c>
      <c r="C10" s="6" t="s">
        <v>50</v>
      </c>
      <c r="D10" s="9">
        <v>1210000</v>
      </c>
      <c r="E10" s="9">
        <f t="shared" si="0"/>
        <v>84700.000000000015</v>
      </c>
      <c r="F10" s="9">
        <f t="shared" si="1"/>
        <v>5900</v>
      </c>
      <c r="G10" s="9">
        <v>4090600</v>
      </c>
    </row>
    <row r="11" spans="1:7" x14ac:dyDescent="0.3">
      <c r="A11" s="6" t="s">
        <v>53</v>
      </c>
      <c r="B11" s="7" t="s">
        <v>54</v>
      </c>
      <c r="C11" s="6" t="s">
        <v>42</v>
      </c>
      <c r="D11" s="9">
        <v>1160000</v>
      </c>
      <c r="E11" s="9">
        <f t="shared" si="0"/>
        <v>58000</v>
      </c>
      <c r="F11" s="9">
        <f t="shared" si="1"/>
        <v>2900</v>
      </c>
      <c r="G11" s="9">
        <v>3060900</v>
      </c>
    </row>
    <row r="12" spans="1:7" x14ac:dyDescent="0.3">
      <c r="A12" s="6" t="s">
        <v>53</v>
      </c>
      <c r="B12" s="7" t="s">
        <v>56</v>
      </c>
      <c r="C12" s="6" t="s">
        <v>42</v>
      </c>
      <c r="D12" s="9">
        <v>950000</v>
      </c>
      <c r="E12" s="9">
        <f t="shared" si="0"/>
        <v>47500</v>
      </c>
      <c r="F12" s="9">
        <f t="shared" si="1"/>
        <v>2300</v>
      </c>
      <c r="G12" s="9">
        <v>4049800</v>
      </c>
    </row>
  </sheetData>
  <sortState ref="A3:G12">
    <sortCondition ref="A2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2" width="9.625" customWidth="1"/>
    <col min="3" max="3" width="10.625" customWidth="1"/>
    <col min="4" max="4" width="15" bestFit="1" customWidth="1"/>
    <col min="5" max="7" width="13.625" customWidth="1"/>
  </cols>
  <sheetData>
    <row r="2" spans="1:7" x14ac:dyDescent="0.3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7" x14ac:dyDescent="0.3">
      <c r="A3" s="6" t="s">
        <v>40</v>
      </c>
      <c r="B3" s="7" t="s">
        <v>41</v>
      </c>
      <c r="C3" s="6" t="s">
        <v>42</v>
      </c>
      <c r="D3" s="9">
        <v>1840000</v>
      </c>
      <c r="E3" s="9">
        <v>92000</v>
      </c>
      <c r="F3" s="9">
        <v>4600</v>
      </c>
      <c r="G3" s="9">
        <v>3096600</v>
      </c>
    </row>
    <row r="4" spans="1:7" x14ac:dyDescent="0.3">
      <c r="A4" s="6" t="s">
        <v>43</v>
      </c>
      <c r="B4" s="7" t="s">
        <v>44</v>
      </c>
      <c r="C4" s="6" t="s">
        <v>45</v>
      </c>
      <c r="D4" s="9">
        <v>2060000</v>
      </c>
      <c r="E4" s="9">
        <v>206000</v>
      </c>
      <c r="F4" s="9">
        <v>20600</v>
      </c>
      <c r="G4" s="9">
        <v>5226600</v>
      </c>
    </row>
    <row r="5" spans="1:7" x14ac:dyDescent="0.3">
      <c r="A5" s="6" t="s">
        <v>46</v>
      </c>
      <c r="B5" s="7" t="s">
        <v>47</v>
      </c>
      <c r="C5" s="6" t="s">
        <v>42</v>
      </c>
      <c r="D5" s="9">
        <v>1750000</v>
      </c>
      <c r="E5" s="9">
        <v>87500</v>
      </c>
      <c r="F5" s="9">
        <v>4300</v>
      </c>
      <c r="G5" s="9">
        <v>3091800</v>
      </c>
    </row>
    <row r="6" spans="1:7" x14ac:dyDescent="0.3">
      <c r="A6" s="6" t="s">
        <v>40</v>
      </c>
      <c r="B6" s="7" t="s">
        <v>48</v>
      </c>
      <c r="C6" s="6" t="s">
        <v>45</v>
      </c>
      <c r="D6" s="9">
        <v>1320000</v>
      </c>
      <c r="E6" s="9">
        <v>132000</v>
      </c>
      <c r="F6" s="9">
        <v>13200</v>
      </c>
      <c r="G6" s="9">
        <v>5145200</v>
      </c>
    </row>
    <row r="7" spans="1:7" x14ac:dyDescent="0.3">
      <c r="A7" s="6" t="s">
        <v>43</v>
      </c>
      <c r="B7" s="7" t="s">
        <v>49</v>
      </c>
      <c r="C7" s="6" t="s">
        <v>50</v>
      </c>
      <c r="D7" s="9">
        <v>930000</v>
      </c>
      <c r="E7" s="9">
        <v>65100</v>
      </c>
      <c r="F7" s="9">
        <v>4500</v>
      </c>
      <c r="G7" s="9">
        <v>4069600</v>
      </c>
    </row>
    <row r="8" spans="1:7" x14ac:dyDescent="0.3">
      <c r="A8" s="6" t="s">
        <v>40</v>
      </c>
      <c r="B8" s="7" t="s">
        <v>51</v>
      </c>
      <c r="C8" s="6" t="s">
        <v>42</v>
      </c>
      <c r="D8" s="9">
        <v>1450000</v>
      </c>
      <c r="E8" s="9">
        <v>72500</v>
      </c>
      <c r="F8" s="9">
        <v>3600</v>
      </c>
      <c r="G8" s="9">
        <v>3076100</v>
      </c>
    </row>
    <row r="9" spans="1:7" x14ac:dyDescent="0.3">
      <c r="A9" s="6" t="s">
        <v>40</v>
      </c>
      <c r="B9" s="7" t="s">
        <v>52</v>
      </c>
      <c r="C9" s="6" t="s">
        <v>50</v>
      </c>
      <c r="D9" s="9">
        <v>1210000</v>
      </c>
      <c r="E9" s="9">
        <v>84700</v>
      </c>
      <c r="F9" s="9">
        <v>5900</v>
      </c>
      <c r="G9" s="9">
        <v>4090600</v>
      </c>
    </row>
    <row r="10" spans="1:7" x14ac:dyDescent="0.3">
      <c r="A10" s="6" t="s">
        <v>53</v>
      </c>
      <c r="B10" s="7" t="s">
        <v>54</v>
      </c>
      <c r="C10" s="6" t="s">
        <v>42</v>
      </c>
      <c r="D10" s="9">
        <v>1160000</v>
      </c>
      <c r="E10" s="9">
        <v>58000</v>
      </c>
      <c r="F10" s="9">
        <v>2900</v>
      </c>
      <c r="G10" s="9">
        <v>3060900</v>
      </c>
    </row>
    <row r="11" spans="1:7" x14ac:dyDescent="0.3">
      <c r="A11" s="6" t="s">
        <v>46</v>
      </c>
      <c r="B11" s="7" t="s">
        <v>55</v>
      </c>
      <c r="C11" s="6" t="s">
        <v>50</v>
      </c>
      <c r="D11" s="9">
        <v>800000</v>
      </c>
      <c r="E11" s="9">
        <v>56000</v>
      </c>
      <c r="F11" s="9">
        <v>3900</v>
      </c>
      <c r="G11" s="9">
        <v>3059900</v>
      </c>
    </row>
    <row r="12" spans="1:7" x14ac:dyDescent="0.3">
      <c r="A12" s="6" t="s">
        <v>53</v>
      </c>
      <c r="B12" s="7" t="s">
        <v>56</v>
      </c>
      <c r="C12" s="6" t="s">
        <v>42</v>
      </c>
      <c r="D12" s="9">
        <v>950000</v>
      </c>
      <c r="E12" s="9">
        <v>47500</v>
      </c>
      <c r="F12" s="9">
        <v>2300</v>
      </c>
      <c r="G12" s="9">
        <v>4049800</v>
      </c>
    </row>
  </sheetData>
  <sortState ref="A17:G26">
    <sortCondition ref="C17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F8" sqref="F8"/>
    </sheetView>
  </sheetViews>
  <sheetFormatPr defaultRowHeight="16.5" x14ac:dyDescent="0.3"/>
  <cols>
    <col min="1" max="3" width="10.625" customWidth="1"/>
    <col min="4" max="5" width="15.625" customWidth="1"/>
  </cols>
  <sheetData>
    <row r="2" spans="1:5" x14ac:dyDescent="0.3">
      <c r="A2" s="5" t="s">
        <v>33</v>
      </c>
      <c r="B2" s="5" t="s">
        <v>34</v>
      </c>
      <c r="C2" s="5" t="s">
        <v>35</v>
      </c>
      <c r="D2" s="5" t="s">
        <v>36</v>
      </c>
      <c r="E2" s="5" t="s">
        <v>39</v>
      </c>
    </row>
    <row r="3" spans="1:5" x14ac:dyDescent="0.3">
      <c r="A3" s="6" t="s">
        <v>40</v>
      </c>
      <c r="B3" s="7" t="s">
        <v>48</v>
      </c>
      <c r="C3" s="6" t="s">
        <v>45</v>
      </c>
      <c r="D3" s="11">
        <v>1320000</v>
      </c>
      <c r="E3" s="11">
        <v>5145200</v>
      </c>
    </row>
    <row r="4" spans="1:5" x14ac:dyDescent="0.3">
      <c r="A4" s="6" t="s">
        <v>43</v>
      </c>
      <c r="B4" s="7" t="s">
        <v>44</v>
      </c>
      <c r="C4" s="6" t="s">
        <v>45</v>
      </c>
      <c r="D4" s="11">
        <v>2060000</v>
      </c>
      <c r="E4" s="11">
        <v>5226600</v>
      </c>
    </row>
    <row r="5" spans="1:5" x14ac:dyDescent="0.3">
      <c r="A5" s="6" t="s">
        <v>40</v>
      </c>
      <c r="B5" s="7" t="s">
        <v>52</v>
      </c>
      <c r="C5" s="6" t="s">
        <v>50</v>
      </c>
      <c r="D5" s="11">
        <v>1210000</v>
      </c>
      <c r="E5" s="11">
        <v>4090600</v>
      </c>
    </row>
    <row r="6" spans="1:5" x14ac:dyDescent="0.3">
      <c r="A6" s="6" t="s">
        <v>46</v>
      </c>
      <c r="B6" s="7" t="s">
        <v>55</v>
      </c>
      <c r="C6" s="6" t="s">
        <v>50</v>
      </c>
      <c r="D6" s="11">
        <v>800000</v>
      </c>
      <c r="E6" s="11">
        <v>3059900</v>
      </c>
    </row>
    <row r="7" spans="1:5" x14ac:dyDescent="0.3">
      <c r="A7" s="6" t="s">
        <v>43</v>
      </c>
      <c r="B7" s="7" t="s">
        <v>49</v>
      </c>
      <c r="C7" s="6" t="s">
        <v>50</v>
      </c>
      <c r="D7" s="11">
        <v>930000</v>
      </c>
      <c r="E7" s="11">
        <v>4069600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고객관리대장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B형</dc:subject>
  <dc:creator>장한수</dc:creator>
  <cp:lastModifiedBy>서희종</cp:lastModifiedBy>
  <dcterms:created xsi:type="dcterms:W3CDTF">2014-12-10T01:47:46Z</dcterms:created>
  <dcterms:modified xsi:type="dcterms:W3CDTF">2019-08-20T04:34:25Z</dcterms:modified>
</cp:coreProperties>
</file>