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125" yWindow="180" windowWidth="22260" windowHeight="10170"/>
  </bookViews>
  <sheets>
    <sheet name="판매현황" sheetId="1" r:id="rId1"/>
    <sheet name="부분합" sheetId="2" r:id="rId2"/>
    <sheet name="필터" sheetId="3" r:id="rId3"/>
    <sheet name="시나리오" sheetId="4" r:id="rId4"/>
    <sheet name="피벗테이블" sheetId="5" r:id="rId5"/>
    <sheet name="차트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3" i="4"/>
  <c r="E7" i="6" l="1"/>
  <c r="D7" i="6"/>
  <c r="E6" i="6"/>
  <c r="D6" i="6"/>
</calcChain>
</file>

<file path=xl/sharedStrings.xml><?xml version="1.0" encoding="utf-8"?>
<sst xmlns="http://schemas.openxmlformats.org/spreadsheetml/2006/main" count="230" uniqueCount="45">
  <si>
    <t>③</t>
  </si>
  <si>
    <t>④</t>
  </si>
  <si>
    <t>⑤</t>
  </si>
  <si>
    <t>①</t>
    <phoneticPr fontId="3" type="noConversion"/>
  </si>
  <si>
    <t>②</t>
    <phoneticPr fontId="3" type="noConversion"/>
  </si>
  <si>
    <t>①</t>
    <phoneticPr fontId="3" type="noConversion"/>
  </si>
  <si>
    <t>①</t>
    <phoneticPr fontId="3" type="noConversion"/>
  </si>
  <si>
    <t>②</t>
    <phoneticPr fontId="3" type="noConversion"/>
  </si>
  <si>
    <t>분류코드</t>
    <phoneticPr fontId="1" type="noConversion"/>
  </si>
  <si>
    <t>지점명</t>
    <phoneticPr fontId="1" type="noConversion"/>
  </si>
  <si>
    <t>단가</t>
    <phoneticPr fontId="1" type="noConversion"/>
  </si>
  <si>
    <t>메뉴명</t>
    <phoneticPr fontId="1" type="noConversion"/>
  </si>
  <si>
    <t>상반기</t>
    <phoneticPr fontId="1" type="noConversion"/>
  </si>
  <si>
    <t>하반기</t>
    <phoneticPr fontId="1" type="noConversion"/>
  </si>
  <si>
    <t>총액</t>
    <phoneticPr fontId="1" type="noConversion"/>
  </si>
  <si>
    <t>J00201</t>
  </si>
  <si>
    <t>종로점</t>
  </si>
  <si>
    <t>아메리카노</t>
  </si>
  <si>
    <t>G00303</t>
  </si>
  <si>
    <t>강남점</t>
  </si>
  <si>
    <t>카페라떼</t>
  </si>
  <si>
    <t>J00202</t>
  </si>
  <si>
    <t>카푸치노</t>
  </si>
  <si>
    <t>S00701</t>
  </si>
  <si>
    <t>신촌점</t>
  </si>
  <si>
    <t>J00204</t>
  </si>
  <si>
    <t>에스프레소</t>
  </si>
  <si>
    <t>S00702</t>
  </si>
  <si>
    <t>G00302</t>
  </si>
  <si>
    <t>G00301</t>
  </si>
  <si>
    <t>S00703</t>
  </si>
  <si>
    <t>‘상반기’ 중 두 번째로 작은 값</t>
  </si>
  <si>
    <t>‘메뉴명’이 “아메리카노”인 ‘총액’의 평균</t>
  </si>
  <si>
    <t>‘하반기’의 최대값과 최소값의 차이</t>
  </si>
  <si>
    <t>조건</t>
    <phoneticPr fontId="1" type="noConversion"/>
  </si>
  <si>
    <t>잠실점</t>
    <phoneticPr fontId="1" type="noConversion"/>
  </si>
  <si>
    <t>광화문점</t>
    <phoneticPr fontId="1" type="noConversion"/>
  </si>
  <si>
    <t>카푸치노</t>
    <phoneticPr fontId="1" type="noConversion"/>
  </si>
  <si>
    <t>에스프레소</t>
    <phoneticPr fontId="1" type="noConversion"/>
  </si>
  <si>
    <t>순위</t>
    <phoneticPr fontId="1" type="noConversion"/>
  </si>
  <si>
    <t>비고</t>
    <phoneticPr fontId="1" type="noConversion"/>
  </si>
  <si>
    <t>종로</t>
  </si>
  <si>
    <t>강남</t>
  </si>
  <si>
    <t>신촌</t>
  </si>
  <si>
    <t>지급액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</si>
</sst>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2" xfId="0" quotePrefix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6.5" x14ac:dyDescent="0.3"/>
  <cols>
    <col min="1" max="4" width="10.625" customWidth="1"/>
    <col min="5" max="7" width="13.625" customWidth="1"/>
    <col min="8" max="9" width="10.625" customWidth="1"/>
  </cols>
  <sheetData>
    <row r="2" spans="1:9" s="1" customFormat="1" ht="13.5" x14ac:dyDescent="0.15">
      <c r="A2" s="9" t="s">
        <v>8</v>
      </c>
      <c r="B2" s="9" t="s">
        <v>9</v>
      </c>
      <c r="C2" s="9" t="s">
        <v>11</v>
      </c>
      <c r="D2" s="9" t="s">
        <v>10</v>
      </c>
      <c r="E2" s="9" t="s">
        <v>12</v>
      </c>
      <c r="F2" s="9" t="s">
        <v>13</v>
      </c>
      <c r="G2" s="9" t="s">
        <v>14</v>
      </c>
      <c r="H2" s="9" t="s">
        <v>39</v>
      </c>
      <c r="I2" s="9" t="s">
        <v>40</v>
      </c>
    </row>
    <row r="3" spans="1:9" s="1" customFormat="1" ht="13.5" x14ac:dyDescent="0.15">
      <c r="A3" s="9" t="s">
        <v>15</v>
      </c>
      <c r="B3" s="9" t="s">
        <v>41</v>
      </c>
      <c r="C3" s="9" t="s">
        <v>17</v>
      </c>
      <c r="D3" s="9">
        <v>3500</v>
      </c>
      <c r="E3" s="9">
        <v>3913000</v>
      </c>
      <c r="F3" s="9">
        <v>3636500</v>
      </c>
      <c r="G3" s="9">
        <v>7549500</v>
      </c>
      <c r="H3" s="9" t="s">
        <v>3</v>
      </c>
      <c r="I3" s="9" t="s">
        <v>4</v>
      </c>
    </row>
    <row r="4" spans="1:9" s="1" customFormat="1" ht="13.5" x14ac:dyDescent="0.15">
      <c r="A4" s="9" t="s">
        <v>18</v>
      </c>
      <c r="B4" s="9" t="s">
        <v>42</v>
      </c>
      <c r="C4" s="9" t="s">
        <v>20</v>
      </c>
      <c r="D4" s="9">
        <v>4800</v>
      </c>
      <c r="E4" s="9">
        <v>5827200</v>
      </c>
      <c r="F4" s="9">
        <v>6777600</v>
      </c>
      <c r="G4" s="9">
        <v>12604800</v>
      </c>
      <c r="H4" s="9" t="s">
        <v>5</v>
      </c>
      <c r="I4" s="9" t="s">
        <v>4</v>
      </c>
    </row>
    <row r="5" spans="1:9" s="1" customFormat="1" ht="13.5" x14ac:dyDescent="0.15">
      <c r="A5" s="9" t="s">
        <v>21</v>
      </c>
      <c r="B5" s="9" t="s">
        <v>41</v>
      </c>
      <c r="C5" s="9" t="s">
        <v>22</v>
      </c>
      <c r="D5" s="9">
        <v>5100</v>
      </c>
      <c r="E5" s="9">
        <v>7430700</v>
      </c>
      <c r="F5" s="9">
        <v>5329500</v>
      </c>
      <c r="G5" s="9">
        <v>12760200</v>
      </c>
      <c r="H5" s="9" t="s">
        <v>6</v>
      </c>
      <c r="I5" s="9" t="s">
        <v>7</v>
      </c>
    </row>
    <row r="6" spans="1:9" s="1" customFormat="1" ht="13.5" x14ac:dyDescent="0.15">
      <c r="A6" s="9" t="s">
        <v>23</v>
      </c>
      <c r="B6" s="9" t="s">
        <v>43</v>
      </c>
      <c r="C6" s="9" t="s">
        <v>17</v>
      </c>
      <c r="D6" s="9">
        <v>3500</v>
      </c>
      <c r="E6" s="9">
        <v>4056500</v>
      </c>
      <c r="F6" s="9">
        <v>6268500</v>
      </c>
      <c r="G6" s="9">
        <v>10325000</v>
      </c>
      <c r="H6" s="9" t="s">
        <v>5</v>
      </c>
      <c r="I6" s="9" t="s">
        <v>4</v>
      </c>
    </row>
    <row r="7" spans="1:9" s="1" customFormat="1" ht="13.5" x14ac:dyDescent="0.15">
      <c r="A7" s="9" t="s">
        <v>25</v>
      </c>
      <c r="B7" s="9" t="s">
        <v>41</v>
      </c>
      <c r="C7" s="9" t="s">
        <v>26</v>
      </c>
      <c r="D7" s="9">
        <v>3500</v>
      </c>
      <c r="E7" s="9">
        <v>4718000</v>
      </c>
      <c r="F7" s="9">
        <v>5362000</v>
      </c>
      <c r="G7" s="9">
        <v>10080000</v>
      </c>
      <c r="H7" s="9" t="s">
        <v>6</v>
      </c>
      <c r="I7" s="9" t="s">
        <v>4</v>
      </c>
    </row>
    <row r="8" spans="1:9" s="1" customFormat="1" ht="13.5" x14ac:dyDescent="0.15">
      <c r="A8" s="9" t="s">
        <v>27</v>
      </c>
      <c r="B8" s="9" t="s">
        <v>43</v>
      </c>
      <c r="C8" s="9" t="s">
        <v>22</v>
      </c>
      <c r="D8" s="9">
        <v>5100</v>
      </c>
      <c r="E8" s="9">
        <v>6910500</v>
      </c>
      <c r="F8" s="9">
        <v>7440900</v>
      </c>
      <c r="G8" s="9">
        <v>14351400</v>
      </c>
      <c r="H8" s="9" t="s">
        <v>5</v>
      </c>
      <c r="I8" s="9" t="s">
        <v>7</v>
      </c>
    </row>
    <row r="9" spans="1:9" s="1" customFormat="1" ht="13.5" x14ac:dyDescent="0.15">
      <c r="A9" s="9" t="s">
        <v>15</v>
      </c>
      <c r="B9" s="9" t="s">
        <v>41</v>
      </c>
      <c r="C9" s="9" t="s">
        <v>20</v>
      </c>
      <c r="D9" s="9">
        <v>4800</v>
      </c>
      <c r="E9" s="9">
        <v>6713000</v>
      </c>
      <c r="F9" s="9">
        <v>5012000</v>
      </c>
      <c r="G9" s="9">
        <v>11725000</v>
      </c>
      <c r="H9" s="9" t="s">
        <v>6</v>
      </c>
      <c r="I9" s="9" t="s">
        <v>4</v>
      </c>
    </row>
    <row r="10" spans="1:9" s="1" customFormat="1" ht="13.5" x14ac:dyDescent="0.15">
      <c r="A10" s="9" t="s">
        <v>28</v>
      </c>
      <c r="B10" s="9" t="s">
        <v>42</v>
      </c>
      <c r="C10" s="9" t="s">
        <v>22</v>
      </c>
      <c r="D10" s="9">
        <v>5100</v>
      </c>
      <c r="E10" s="9">
        <v>9807300</v>
      </c>
      <c r="F10" s="9">
        <v>7471500</v>
      </c>
      <c r="G10" s="9">
        <v>17278800</v>
      </c>
      <c r="H10" s="9" t="s">
        <v>6</v>
      </c>
      <c r="I10" s="9" t="s">
        <v>7</v>
      </c>
    </row>
    <row r="11" spans="1:9" s="1" customFormat="1" ht="13.5" x14ac:dyDescent="0.15">
      <c r="A11" s="9" t="s">
        <v>29</v>
      </c>
      <c r="B11" s="9" t="s">
        <v>42</v>
      </c>
      <c r="C11" s="9" t="s">
        <v>17</v>
      </c>
      <c r="D11" s="9">
        <v>3500</v>
      </c>
      <c r="E11" s="9">
        <v>3969000</v>
      </c>
      <c r="F11" s="9">
        <v>5943000</v>
      </c>
      <c r="G11" s="9">
        <v>9912000</v>
      </c>
      <c r="H11" s="9" t="s">
        <v>6</v>
      </c>
      <c r="I11" s="9" t="s">
        <v>7</v>
      </c>
    </row>
    <row r="12" spans="1:9" s="1" customFormat="1" ht="13.5" x14ac:dyDescent="0.15">
      <c r="A12" s="9" t="s">
        <v>30</v>
      </c>
      <c r="B12" s="9" t="s">
        <v>43</v>
      </c>
      <c r="C12" s="9" t="s">
        <v>20</v>
      </c>
      <c r="D12" s="9">
        <v>4800</v>
      </c>
      <c r="E12" s="9">
        <v>9283200</v>
      </c>
      <c r="F12" s="9">
        <v>5011200</v>
      </c>
      <c r="G12" s="9">
        <v>14294400</v>
      </c>
      <c r="H12" s="9" t="s">
        <v>5</v>
      </c>
      <c r="I12" s="9" t="s">
        <v>7</v>
      </c>
    </row>
    <row r="13" spans="1:9" s="1" customFormat="1" ht="13.5" x14ac:dyDescent="0.15">
      <c r="A13" s="3" t="s">
        <v>31</v>
      </c>
      <c r="B13" s="2"/>
      <c r="C13" s="2"/>
      <c r="D13" s="2"/>
      <c r="E13" s="12" t="s">
        <v>0</v>
      </c>
      <c r="F13" s="12"/>
      <c r="G13" s="12"/>
      <c r="H13" s="13"/>
      <c r="I13" s="13"/>
    </row>
    <row r="14" spans="1:9" s="1" customFormat="1" ht="13.5" x14ac:dyDescent="0.15">
      <c r="A14" s="3" t="s">
        <v>32</v>
      </c>
      <c r="B14" s="2"/>
      <c r="C14" s="2"/>
      <c r="D14" s="2"/>
      <c r="E14" s="12" t="s">
        <v>1</v>
      </c>
      <c r="F14" s="12"/>
      <c r="G14" s="12"/>
      <c r="H14" s="13"/>
      <c r="I14" s="13"/>
    </row>
    <row r="15" spans="1:9" s="1" customFormat="1" ht="13.5" x14ac:dyDescent="0.15">
      <c r="A15" s="3" t="s">
        <v>33</v>
      </c>
      <c r="B15" s="2"/>
      <c r="C15" s="2"/>
      <c r="D15" s="2"/>
      <c r="E15" s="12" t="s">
        <v>2</v>
      </c>
      <c r="F15" s="12"/>
      <c r="G15" s="12"/>
      <c r="H15" s="13"/>
      <c r="I15" s="13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H13" sqref="H13"/>
    </sheetView>
  </sheetViews>
  <sheetFormatPr defaultRowHeight="16.5" x14ac:dyDescent="0.3"/>
  <cols>
    <col min="1" max="1" width="12.625" customWidth="1"/>
    <col min="2" max="2" width="14.625" customWidth="1"/>
    <col min="3" max="7" width="12.625" customWidth="1"/>
  </cols>
  <sheetData>
    <row r="2" spans="1:7" s="2" customFormat="1" ht="16.5" customHeight="1" x14ac:dyDescent="0.3">
      <c r="A2" s="10" t="s">
        <v>8</v>
      </c>
      <c r="B2" s="10" t="s">
        <v>9</v>
      </c>
      <c r="C2" s="10" t="s">
        <v>11</v>
      </c>
      <c r="D2" s="10" t="s">
        <v>10</v>
      </c>
      <c r="E2" s="10" t="s">
        <v>12</v>
      </c>
      <c r="F2" s="10" t="s">
        <v>13</v>
      </c>
      <c r="G2" s="10" t="s">
        <v>14</v>
      </c>
    </row>
    <row r="3" spans="1:7" s="2" customFormat="1" ht="16.5" customHeight="1" x14ac:dyDescent="0.3">
      <c r="A3" s="5" t="s">
        <v>15</v>
      </c>
      <c r="B3" s="5" t="s">
        <v>16</v>
      </c>
      <c r="C3" s="5" t="s">
        <v>17</v>
      </c>
      <c r="D3" s="6">
        <v>3500</v>
      </c>
      <c r="E3" s="6">
        <v>3913000</v>
      </c>
      <c r="F3" s="6">
        <v>3636500</v>
      </c>
      <c r="G3" s="6">
        <v>7549500</v>
      </c>
    </row>
    <row r="4" spans="1:7" s="2" customFormat="1" ht="16.5" customHeight="1" x14ac:dyDescent="0.3">
      <c r="A4" s="5" t="s">
        <v>18</v>
      </c>
      <c r="B4" s="5" t="s">
        <v>19</v>
      </c>
      <c r="C4" s="5" t="s">
        <v>20</v>
      </c>
      <c r="D4" s="6">
        <v>4800</v>
      </c>
      <c r="E4" s="6">
        <v>5827200</v>
      </c>
      <c r="F4" s="6">
        <v>6777600</v>
      </c>
      <c r="G4" s="6">
        <v>12604800</v>
      </c>
    </row>
    <row r="5" spans="1:7" s="2" customFormat="1" ht="16.5" customHeight="1" x14ac:dyDescent="0.3">
      <c r="A5" s="5" t="s">
        <v>21</v>
      </c>
      <c r="B5" s="5" t="s">
        <v>16</v>
      </c>
      <c r="C5" s="5" t="s">
        <v>22</v>
      </c>
      <c r="D5" s="6">
        <v>5100</v>
      </c>
      <c r="E5" s="6">
        <v>7430700</v>
      </c>
      <c r="F5" s="6">
        <v>5329500</v>
      </c>
      <c r="G5" s="6">
        <v>12760200</v>
      </c>
    </row>
    <row r="6" spans="1:7" s="2" customFormat="1" ht="16.5" customHeight="1" x14ac:dyDescent="0.3">
      <c r="A6" s="5" t="s">
        <v>23</v>
      </c>
      <c r="B6" s="5" t="s">
        <v>24</v>
      </c>
      <c r="C6" s="5" t="s">
        <v>17</v>
      </c>
      <c r="D6" s="6">
        <v>3500</v>
      </c>
      <c r="E6" s="6">
        <v>4056500</v>
      </c>
      <c r="F6" s="6">
        <v>6268500</v>
      </c>
      <c r="G6" s="6">
        <v>10325000</v>
      </c>
    </row>
    <row r="7" spans="1:7" s="2" customFormat="1" ht="16.5" customHeight="1" x14ac:dyDescent="0.3">
      <c r="A7" s="5" t="s">
        <v>25</v>
      </c>
      <c r="B7" s="5" t="s">
        <v>16</v>
      </c>
      <c r="C7" s="5" t="s">
        <v>26</v>
      </c>
      <c r="D7" s="6">
        <v>3500</v>
      </c>
      <c r="E7" s="6">
        <v>4718000</v>
      </c>
      <c r="F7" s="6">
        <v>5362000</v>
      </c>
      <c r="G7" s="6">
        <v>10080000</v>
      </c>
    </row>
    <row r="8" spans="1:7" s="2" customFormat="1" ht="16.5" customHeight="1" x14ac:dyDescent="0.3">
      <c r="A8" s="5" t="s">
        <v>27</v>
      </c>
      <c r="B8" s="5" t="s">
        <v>24</v>
      </c>
      <c r="C8" s="5" t="s">
        <v>22</v>
      </c>
      <c r="D8" s="6">
        <v>5100</v>
      </c>
      <c r="E8" s="6">
        <v>6910500</v>
      </c>
      <c r="F8" s="6">
        <v>7440900</v>
      </c>
      <c r="G8" s="6">
        <v>14351400</v>
      </c>
    </row>
    <row r="9" spans="1:7" s="2" customFormat="1" ht="16.5" customHeight="1" x14ac:dyDescent="0.3">
      <c r="A9" s="5" t="s">
        <v>15</v>
      </c>
      <c r="B9" s="5" t="s">
        <v>16</v>
      </c>
      <c r="C9" s="5" t="s">
        <v>20</v>
      </c>
      <c r="D9" s="6">
        <v>4800</v>
      </c>
      <c r="E9" s="6">
        <v>6713000</v>
      </c>
      <c r="F9" s="6">
        <v>5012000</v>
      </c>
      <c r="G9" s="6">
        <v>11725000</v>
      </c>
    </row>
    <row r="10" spans="1:7" s="2" customFormat="1" ht="16.5" customHeight="1" x14ac:dyDescent="0.3">
      <c r="A10" s="5" t="s">
        <v>28</v>
      </c>
      <c r="B10" s="5" t="s">
        <v>19</v>
      </c>
      <c r="C10" s="5" t="s">
        <v>22</v>
      </c>
      <c r="D10" s="6">
        <v>5100</v>
      </c>
      <c r="E10" s="6">
        <v>9807300</v>
      </c>
      <c r="F10" s="6">
        <v>7471500</v>
      </c>
      <c r="G10" s="6">
        <v>17278800</v>
      </c>
    </row>
    <row r="11" spans="1:7" s="2" customFormat="1" ht="16.5" customHeight="1" x14ac:dyDescent="0.3">
      <c r="A11" s="5" t="s">
        <v>29</v>
      </c>
      <c r="B11" s="5" t="s">
        <v>19</v>
      </c>
      <c r="C11" s="5" t="s">
        <v>17</v>
      </c>
      <c r="D11" s="6">
        <v>3500</v>
      </c>
      <c r="E11" s="6">
        <v>3969000</v>
      </c>
      <c r="F11" s="6">
        <v>5943000</v>
      </c>
      <c r="G11" s="6">
        <v>9912000</v>
      </c>
    </row>
    <row r="12" spans="1:7" s="2" customFormat="1" ht="16.5" customHeight="1" x14ac:dyDescent="0.3">
      <c r="A12" s="5" t="s">
        <v>30</v>
      </c>
      <c r="B12" s="5" t="s">
        <v>24</v>
      </c>
      <c r="C12" s="5" t="s">
        <v>20</v>
      </c>
      <c r="D12" s="6">
        <v>4800</v>
      </c>
      <c r="E12" s="6">
        <v>9283200</v>
      </c>
      <c r="F12" s="6">
        <v>5011200</v>
      </c>
      <c r="G12" s="6">
        <v>14294400</v>
      </c>
    </row>
    <row r="13" spans="1:7" s="1" customFormat="1" ht="16.5" customHeight="1" x14ac:dyDescent="0.15"/>
    <row r="14" spans="1:7" s="1" customFormat="1" ht="16.5" customHeight="1" x14ac:dyDescent="0.15"/>
    <row r="15" spans="1:7" s="1" customFormat="1" ht="16.5" customHeight="1" x14ac:dyDescent="0.15"/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H13" sqref="H13"/>
    </sheetView>
  </sheetViews>
  <sheetFormatPr defaultRowHeight="16.5" x14ac:dyDescent="0.3"/>
  <cols>
    <col min="1" max="7" width="12.625" customWidth="1"/>
  </cols>
  <sheetData>
    <row r="2" spans="1:7" s="2" customFormat="1" ht="16.5" customHeight="1" x14ac:dyDescent="0.3">
      <c r="A2" s="10" t="s">
        <v>8</v>
      </c>
      <c r="B2" s="10" t="s">
        <v>9</v>
      </c>
      <c r="C2" s="10" t="s">
        <v>11</v>
      </c>
      <c r="D2" s="10" t="s">
        <v>10</v>
      </c>
      <c r="E2" s="10" t="s">
        <v>12</v>
      </c>
      <c r="F2" s="10" t="s">
        <v>13</v>
      </c>
      <c r="G2" s="10" t="s">
        <v>14</v>
      </c>
    </row>
    <row r="3" spans="1:7" s="2" customFormat="1" ht="16.5" customHeight="1" x14ac:dyDescent="0.3">
      <c r="A3" s="5" t="s">
        <v>15</v>
      </c>
      <c r="B3" s="5" t="s">
        <v>16</v>
      </c>
      <c r="C3" s="5" t="s">
        <v>17</v>
      </c>
      <c r="D3" s="7">
        <v>3500</v>
      </c>
      <c r="E3" s="7">
        <v>3913000</v>
      </c>
      <c r="F3" s="7">
        <v>3636500</v>
      </c>
      <c r="G3" s="7">
        <v>7549500</v>
      </c>
    </row>
    <row r="4" spans="1:7" s="2" customFormat="1" ht="16.5" customHeight="1" x14ac:dyDescent="0.3">
      <c r="A4" s="5" t="s">
        <v>18</v>
      </c>
      <c r="B4" s="5" t="s">
        <v>19</v>
      </c>
      <c r="C4" s="5" t="s">
        <v>20</v>
      </c>
      <c r="D4" s="7">
        <v>4800</v>
      </c>
      <c r="E4" s="7">
        <v>5827200</v>
      </c>
      <c r="F4" s="7">
        <v>6777600</v>
      </c>
      <c r="G4" s="7">
        <v>12604800</v>
      </c>
    </row>
    <row r="5" spans="1:7" s="2" customFormat="1" ht="16.5" customHeight="1" x14ac:dyDescent="0.3">
      <c r="A5" s="5" t="s">
        <v>21</v>
      </c>
      <c r="B5" s="5" t="s">
        <v>16</v>
      </c>
      <c r="C5" s="5" t="s">
        <v>22</v>
      </c>
      <c r="D5" s="7">
        <v>5100</v>
      </c>
      <c r="E5" s="7">
        <v>7430700</v>
      </c>
      <c r="F5" s="7">
        <v>5329500</v>
      </c>
      <c r="G5" s="7">
        <v>12760200</v>
      </c>
    </row>
    <row r="6" spans="1:7" s="2" customFormat="1" ht="16.5" customHeight="1" x14ac:dyDescent="0.3">
      <c r="A6" s="5" t="s">
        <v>23</v>
      </c>
      <c r="B6" s="5" t="s">
        <v>24</v>
      </c>
      <c r="C6" s="5" t="s">
        <v>17</v>
      </c>
      <c r="D6" s="7">
        <v>3500</v>
      </c>
      <c r="E6" s="7">
        <v>4056500</v>
      </c>
      <c r="F6" s="7">
        <v>6268500</v>
      </c>
      <c r="G6" s="7">
        <v>10325000</v>
      </c>
    </row>
    <row r="7" spans="1:7" s="2" customFormat="1" ht="16.5" customHeight="1" x14ac:dyDescent="0.3">
      <c r="A7" s="5" t="s">
        <v>25</v>
      </c>
      <c r="B7" s="5" t="s">
        <v>16</v>
      </c>
      <c r="C7" s="5" t="s">
        <v>26</v>
      </c>
      <c r="D7" s="7">
        <v>3500</v>
      </c>
      <c r="E7" s="7">
        <v>4718000</v>
      </c>
      <c r="F7" s="7">
        <v>5362000</v>
      </c>
      <c r="G7" s="7">
        <v>10080000</v>
      </c>
    </row>
    <row r="8" spans="1:7" s="2" customFormat="1" ht="16.5" customHeight="1" x14ac:dyDescent="0.3">
      <c r="A8" s="5" t="s">
        <v>27</v>
      </c>
      <c r="B8" s="5" t="s">
        <v>24</v>
      </c>
      <c r="C8" s="5" t="s">
        <v>22</v>
      </c>
      <c r="D8" s="7">
        <v>5100</v>
      </c>
      <c r="E8" s="7">
        <v>6910500</v>
      </c>
      <c r="F8" s="7">
        <v>7440900</v>
      </c>
      <c r="G8" s="7">
        <v>14351400</v>
      </c>
    </row>
    <row r="9" spans="1:7" s="2" customFormat="1" ht="16.5" customHeight="1" x14ac:dyDescent="0.3">
      <c r="A9" s="5" t="s">
        <v>15</v>
      </c>
      <c r="B9" s="5" t="s">
        <v>16</v>
      </c>
      <c r="C9" s="5" t="s">
        <v>20</v>
      </c>
      <c r="D9" s="7">
        <v>4800</v>
      </c>
      <c r="E9" s="7">
        <v>6713000</v>
      </c>
      <c r="F9" s="7">
        <v>5012000</v>
      </c>
      <c r="G9" s="7">
        <v>11725000</v>
      </c>
    </row>
    <row r="10" spans="1:7" s="2" customFormat="1" ht="16.5" customHeight="1" x14ac:dyDescent="0.3">
      <c r="A10" s="5" t="s">
        <v>28</v>
      </c>
      <c r="B10" s="5" t="s">
        <v>19</v>
      </c>
      <c r="C10" s="5" t="s">
        <v>22</v>
      </c>
      <c r="D10" s="7">
        <v>5100</v>
      </c>
      <c r="E10" s="7">
        <v>9807300</v>
      </c>
      <c r="F10" s="7">
        <v>7471500</v>
      </c>
      <c r="G10" s="7">
        <v>17278800</v>
      </c>
    </row>
    <row r="11" spans="1:7" s="2" customFormat="1" ht="16.5" customHeight="1" x14ac:dyDescent="0.3">
      <c r="A11" s="5" t="s">
        <v>29</v>
      </c>
      <c r="B11" s="5" t="s">
        <v>19</v>
      </c>
      <c r="C11" s="5" t="s">
        <v>17</v>
      </c>
      <c r="D11" s="7">
        <v>3500</v>
      </c>
      <c r="E11" s="7">
        <v>3969000</v>
      </c>
      <c r="F11" s="7">
        <v>5943000</v>
      </c>
      <c r="G11" s="7">
        <v>9912000</v>
      </c>
    </row>
    <row r="12" spans="1:7" s="2" customFormat="1" ht="16.5" customHeight="1" x14ac:dyDescent="0.3">
      <c r="A12" s="5" t="s">
        <v>30</v>
      </c>
      <c r="B12" s="5" t="s">
        <v>24</v>
      </c>
      <c r="C12" s="5" t="s">
        <v>20</v>
      </c>
      <c r="D12" s="7">
        <v>4800</v>
      </c>
      <c r="E12" s="7">
        <v>9283200</v>
      </c>
      <c r="F12" s="7">
        <v>5011200</v>
      </c>
      <c r="G12" s="7">
        <v>14294400</v>
      </c>
    </row>
    <row r="13" spans="1:7" s="1" customFormat="1" ht="16.5" customHeight="1" x14ac:dyDescent="0.15"/>
    <row r="14" spans="1:7" s="1" customFormat="1" ht="16.5" customHeight="1" x14ac:dyDescent="0.15">
      <c r="A14" s="11" t="s">
        <v>34</v>
      </c>
    </row>
    <row r="15" spans="1:7" s="1" customFormat="1" ht="16.5" customHeight="1" x14ac:dyDescent="0.15">
      <c r="A15" s="4"/>
    </row>
    <row r="16" spans="1:7" ht="16.5" customHeight="1" x14ac:dyDescent="0.3"/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H13" sqref="H13"/>
    </sheetView>
  </sheetViews>
  <sheetFormatPr defaultRowHeight="16.5" x14ac:dyDescent="0.3"/>
  <cols>
    <col min="1" max="1" width="9.375" customWidth="1"/>
    <col min="2" max="2" width="14" customWidth="1"/>
    <col min="3" max="3" width="12" customWidth="1"/>
    <col min="4" max="4" width="9.5" customWidth="1"/>
    <col min="5" max="6" width="12.375" customWidth="1"/>
    <col min="7" max="7" width="13.375" customWidth="1"/>
  </cols>
  <sheetData>
    <row r="2" spans="1:7" s="2" customFormat="1" ht="16.5" customHeight="1" x14ac:dyDescent="0.3">
      <c r="A2" s="10" t="s">
        <v>8</v>
      </c>
      <c r="B2" s="10" t="s">
        <v>9</v>
      </c>
      <c r="C2" s="10" t="s">
        <v>11</v>
      </c>
      <c r="D2" s="10" t="s">
        <v>10</v>
      </c>
      <c r="E2" s="10" t="s">
        <v>12</v>
      </c>
      <c r="F2" s="10" t="s">
        <v>13</v>
      </c>
      <c r="G2" s="10" t="s">
        <v>44</v>
      </c>
    </row>
    <row r="3" spans="1:7" s="2" customFormat="1" ht="16.5" customHeight="1" x14ac:dyDescent="0.3">
      <c r="A3" s="5" t="s">
        <v>15</v>
      </c>
      <c r="B3" s="5" t="s">
        <v>16</v>
      </c>
      <c r="C3" s="5" t="s">
        <v>17</v>
      </c>
      <c r="D3" s="8">
        <v>3500</v>
      </c>
      <c r="E3" s="7">
        <v>3913000</v>
      </c>
      <c r="F3" s="7">
        <v>3636500</v>
      </c>
      <c r="G3" s="7">
        <f>SUM(E3:F3)-SUM(E3:F3)*5.5%</f>
        <v>7134277.5</v>
      </c>
    </row>
    <row r="4" spans="1:7" s="2" customFormat="1" ht="16.5" customHeight="1" x14ac:dyDescent="0.3">
      <c r="A4" s="5" t="s">
        <v>18</v>
      </c>
      <c r="B4" s="5" t="s">
        <v>19</v>
      </c>
      <c r="C4" s="5" t="s">
        <v>20</v>
      </c>
      <c r="D4" s="8">
        <v>4800</v>
      </c>
      <c r="E4" s="7">
        <v>5827200</v>
      </c>
      <c r="F4" s="7">
        <v>6777600</v>
      </c>
      <c r="G4" s="7">
        <f t="shared" ref="G4:G12" si="0">SUM(E4:F4)-SUM(E4:F4)*5.5%</f>
        <v>11911536</v>
      </c>
    </row>
    <row r="5" spans="1:7" s="2" customFormat="1" ht="16.5" customHeight="1" x14ac:dyDescent="0.3">
      <c r="A5" s="5" t="s">
        <v>21</v>
      </c>
      <c r="B5" s="5" t="s">
        <v>16</v>
      </c>
      <c r="C5" s="5" t="s">
        <v>22</v>
      </c>
      <c r="D5" s="7">
        <v>5100</v>
      </c>
      <c r="E5" s="7">
        <v>7430700</v>
      </c>
      <c r="F5" s="7">
        <v>5329500</v>
      </c>
      <c r="G5" s="7">
        <f t="shared" si="0"/>
        <v>12058389</v>
      </c>
    </row>
    <row r="6" spans="1:7" s="2" customFormat="1" ht="16.5" customHeight="1" x14ac:dyDescent="0.3">
      <c r="A6" s="5" t="s">
        <v>23</v>
      </c>
      <c r="B6" s="5" t="s">
        <v>24</v>
      </c>
      <c r="C6" s="5" t="s">
        <v>17</v>
      </c>
      <c r="D6" s="7">
        <v>3500</v>
      </c>
      <c r="E6" s="7">
        <v>4056500</v>
      </c>
      <c r="F6" s="7">
        <v>6268500</v>
      </c>
      <c r="G6" s="7">
        <f t="shared" si="0"/>
        <v>9757125</v>
      </c>
    </row>
    <row r="7" spans="1:7" s="2" customFormat="1" ht="16.5" customHeight="1" x14ac:dyDescent="0.3">
      <c r="A7" s="5" t="s">
        <v>25</v>
      </c>
      <c r="B7" s="5" t="s">
        <v>16</v>
      </c>
      <c r="C7" s="5" t="s">
        <v>26</v>
      </c>
      <c r="D7" s="7">
        <v>3500</v>
      </c>
      <c r="E7" s="7">
        <v>4718000</v>
      </c>
      <c r="F7" s="7">
        <v>5362000</v>
      </c>
      <c r="G7" s="7">
        <f t="shared" si="0"/>
        <v>9525600</v>
      </c>
    </row>
    <row r="8" spans="1:7" s="2" customFormat="1" ht="16.5" customHeight="1" x14ac:dyDescent="0.3">
      <c r="A8" s="5" t="s">
        <v>27</v>
      </c>
      <c r="B8" s="5" t="s">
        <v>24</v>
      </c>
      <c r="C8" s="5" t="s">
        <v>22</v>
      </c>
      <c r="D8" s="7">
        <v>5100</v>
      </c>
      <c r="E8" s="7">
        <v>6910500</v>
      </c>
      <c r="F8" s="7">
        <v>7440900</v>
      </c>
      <c r="G8" s="7">
        <f t="shared" si="0"/>
        <v>13562073</v>
      </c>
    </row>
    <row r="9" spans="1:7" s="2" customFormat="1" ht="16.5" customHeight="1" x14ac:dyDescent="0.3">
      <c r="A9" s="5" t="s">
        <v>15</v>
      </c>
      <c r="B9" s="5" t="s">
        <v>16</v>
      </c>
      <c r="C9" s="5" t="s">
        <v>20</v>
      </c>
      <c r="D9" s="7">
        <v>4800</v>
      </c>
      <c r="E9" s="7">
        <v>6713000</v>
      </c>
      <c r="F9" s="7">
        <v>5012000</v>
      </c>
      <c r="G9" s="7">
        <f t="shared" si="0"/>
        <v>11080125</v>
      </c>
    </row>
    <row r="10" spans="1:7" s="2" customFormat="1" ht="16.5" customHeight="1" x14ac:dyDescent="0.3">
      <c r="A10" s="5" t="s">
        <v>28</v>
      </c>
      <c r="B10" s="5" t="s">
        <v>19</v>
      </c>
      <c r="C10" s="5" t="s">
        <v>22</v>
      </c>
      <c r="D10" s="7">
        <v>5100</v>
      </c>
      <c r="E10" s="7">
        <v>9807300</v>
      </c>
      <c r="F10" s="7">
        <v>7471500</v>
      </c>
      <c r="G10" s="7">
        <f t="shared" si="0"/>
        <v>16328466</v>
      </c>
    </row>
    <row r="11" spans="1:7" s="2" customFormat="1" ht="16.5" customHeight="1" x14ac:dyDescent="0.3">
      <c r="A11" s="5" t="s">
        <v>29</v>
      </c>
      <c r="B11" s="5" t="s">
        <v>19</v>
      </c>
      <c r="C11" s="5" t="s">
        <v>17</v>
      </c>
      <c r="D11" s="7">
        <v>3500</v>
      </c>
      <c r="E11" s="7">
        <v>3969000</v>
      </c>
      <c r="F11" s="7">
        <v>5943000</v>
      </c>
      <c r="G11" s="7">
        <f t="shared" si="0"/>
        <v>9366840</v>
      </c>
    </row>
    <row r="12" spans="1:7" s="2" customFormat="1" ht="16.5" customHeight="1" x14ac:dyDescent="0.3">
      <c r="A12" s="5" t="s">
        <v>30</v>
      </c>
      <c r="B12" s="5" t="s">
        <v>24</v>
      </c>
      <c r="C12" s="5" t="s">
        <v>20</v>
      </c>
      <c r="D12" s="7">
        <v>4800</v>
      </c>
      <c r="E12" s="7">
        <v>9283200</v>
      </c>
      <c r="F12" s="7">
        <v>5011200</v>
      </c>
      <c r="G12" s="7">
        <f t="shared" si="0"/>
        <v>13508208</v>
      </c>
    </row>
    <row r="13" spans="1:7" s="1" customFormat="1" ht="16.5" customHeight="1" x14ac:dyDescent="0.15"/>
    <row r="14" spans="1:7" s="1" customFormat="1" ht="16.5" customHeight="1" x14ac:dyDescent="0.15"/>
    <row r="15" spans="1:7" s="1" customFormat="1" ht="16.5" customHeight="1" x14ac:dyDescent="0.15"/>
  </sheetData>
  <phoneticPr fontId="1" type="noConversion"/>
  <pageMargins left="0.7" right="0.7" top="0.75" bottom="0.75" header="0.3" footer="0.3"/>
  <pageSetup paperSize="9" orientation="portrait" horizontalDpi="1200" verticalDpi="1200" copies="0" r:id="rId1"/>
  <ignoredErrors>
    <ignoredError sqref="G3:G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H13" sqref="H13"/>
    </sheetView>
  </sheetViews>
  <sheetFormatPr defaultRowHeight="16.5" x14ac:dyDescent="0.3"/>
  <cols>
    <col min="1" max="1" width="9.375" customWidth="1"/>
    <col min="2" max="2" width="14" customWidth="1"/>
    <col min="3" max="3" width="12" customWidth="1"/>
    <col min="4" max="4" width="9.5" customWidth="1"/>
    <col min="5" max="6" width="12.375" customWidth="1"/>
    <col min="7" max="7" width="13.375" customWidth="1"/>
  </cols>
  <sheetData>
    <row r="2" spans="1:7" s="2" customFormat="1" ht="16.5" customHeight="1" x14ac:dyDescent="0.3">
      <c r="A2" s="10" t="s">
        <v>8</v>
      </c>
      <c r="B2" s="10" t="s">
        <v>9</v>
      </c>
      <c r="C2" s="10" t="s">
        <v>11</v>
      </c>
      <c r="D2" s="10" t="s">
        <v>10</v>
      </c>
      <c r="E2" s="10" t="s">
        <v>12</v>
      </c>
      <c r="F2" s="10" t="s">
        <v>13</v>
      </c>
      <c r="G2" s="10" t="s">
        <v>14</v>
      </c>
    </row>
    <row r="3" spans="1:7" s="2" customFormat="1" ht="16.5" customHeight="1" x14ac:dyDescent="0.3">
      <c r="A3" s="5" t="s">
        <v>15</v>
      </c>
      <c r="B3" s="5" t="s">
        <v>16</v>
      </c>
      <c r="C3" s="5" t="s">
        <v>17</v>
      </c>
      <c r="D3" s="6">
        <v>3500</v>
      </c>
      <c r="E3" s="6">
        <v>3913000</v>
      </c>
      <c r="F3" s="6">
        <v>3636500</v>
      </c>
      <c r="G3" s="6">
        <v>7549500</v>
      </c>
    </row>
    <row r="4" spans="1:7" s="2" customFormat="1" ht="16.5" customHeight="1" x14ac:dyDescent="0.3">
      <c r="A4" s="5" t="s">
        <v>18</v>
      </c>
      <c r="B4" s="5" t="s">
        <v>19</v>
      </c>
      <c r="C4" s="5" t="s">
        <v>20</v>
      </c>
      <c r="D4" s="6">
        <v>4800</v>
      </c>
      <c r="E4" s="6">
        <v>5827200</v>
      </c>
      <c r="F4" s="6">
        <v>6777600</v>
      </c>
      <c r="G4" s="6">
        <v>12604800</v>
      </c>
    </row>
    <row r="5" spans="1:7" s="2" customFormat="1" ht="16.5" customHeight="1" x14ac:dyDescent="0.3">
      <c r="A5" s="5" t="s">
        <v>21</v>
      </c>
      <c r="B5" s="5" t="s">
        <v>16</v>
      </c>
      <c r="C5" s="5" t="s">
        <v>22</v>
      </c>
      <c r="D5" s="6">
        <v>5100</v>
      </c>
      <c r="E5" s="6">
        <v>7430700</v>
      </c>
      <c r="F5" s="6">
        <v>5329500</v>
      </c>
      <c r="G5" s="6">
        <v>12760200</v>
      </c>
    </row>
    <row r="6" spans="1:7" s="2" customFormat="1" ht="16.5" customHeight="1" x14ac:dyDescent="0.3">
      <c r="A6" s="5" t="s">
        <v>23</v>
      </c>
      <c r="B6" s="5" t="s">
        <v>24</v>
      </c>
      <c r="C6" s="5" t="s">
        <v>17</v>
      </c>
      <c r="D6" s="6">
        <v>3500</v>
      </c>
      <c r="E6" s="6">
        <v>4056500</v>
      </c>
      <c r="F6" s="6">
        <v>6268500</v>
      </c>
      <c r="G6" s="6">
        <v>10325000</v>
      </c>
    </row>
    <row r="7" spans="1:7" s="2" customFormat="1" ht="16.5" customHeight="1" x14ac:dyDescent="0.3">
      <c r="A7" s="5" t="s">
        <v>25</v>
      </c>
      <c r="B7" s="5" t="s">
        <v>16</v>
      </c>
      <c r="C7" s="5" t="s">
        <v>26</v>
      </c>
      <c r="D7" s="6">
        <v>3500</v>
      </c>
      <c r="E7" s="6">
        <v>4718000</v>
      </c>
      <c r="F7" s="6">
        <v>5362000</v>
      </c>
      <c r="G7" s="6">
        <v>10080000</v>
      </c>
    </row>
    <row r="8" spans="1:7" s="2" customFormat="1" ht="16.5" customHeight="1" x14ac:dyDescent="0.3">
      <c r="A8" s="5" t="s">
        <v>27</v>
      </c>
      <c r="B8" s="5" t="s">
        <v>24</v>
      </c>
      <c r="C8" s="5" t="s">
        <v>22</v>
      </c>
      <c r="D8" s="6">
        <v>5100</v>
      </c>
      <c r="E8" s="6">
        <v>6910500</v>
      </c>
      <c r="F8" s="6">
        <v>7440900</v>
      </c>
      <c r="G8" s="6">
        <v>14351400</v>
      </c>
    </row>
    <row r="9" spans="1:7" s="2" customFormat="1" ht="16.5" customHeight="1" x14ac:dyDescent="0.3">
      <c r="A9" s="5" t="s">
        <v>15</v>
      </c>
      <c r="B9" s="5" t="s">
        <v>16</v>
      </c>
      <c r="C9" s="5" t="s">
        <v>20</v>
      </c>
      <c r="D9" s="6">
        <v>4800</v>
      </c>
      <c r="E9" s="6">
        <v>6713000</v>
      </c>
      <c r="F9" s="6">
        <v>5012000</v>
      </c>
      <c r="G9" s="6">
        <v>11725000</v>
      </c>
    </row>
    <row r="10" spans="1:7" s="2" customFormat="1" ht="16.5" customHeight="1" x14ac:dyDescent="0.3">
      <c r="A10" s="5" t="s">
        <v>28</v>
      </c>
      <c r="B10" s="5" t="s">
        <v>19</v>
      </c>
      <c r="C10" s="5" t="s">
        <v>22</v>
      </c>
      <c r="D10" s="6">
        <v>5100</v>
      </c>
      <c r="E10" s="6">
        <v>9807300</v>
      </c>
      <c r="F10" s="6">
        <v>7471500</v>
      </c>
      <c r="G10" s="6">
        <v>17278800</v>
      </c>
    </row>
    <row r="11" spans="1:7" s="2" customFormat="1" ht="16.5" customHeight="1" x14ac:dyDescent="0.3">
      <c r="A11" s="5" t="s">
        <v>29</v>
      </c>
      <c r="B11" s="5" t="s">
        <v>19</v>
      </c>
      <c r="C11" s="5" t="s">
        <v>17</v>
      </c>
      <c r="D11" s="6">
        <v>3500</v>
      </c>
      <c r="E11" s="6">
        <v>3969000</v>
      </c>
      <c r="F11" s="6">
        <v>5943000</v>
      </c>
      <c r="G11" s="6">
        <v>9912000</v>
      </c>
    </row>
    <row r="12" spans="1:7" s="2" customFormat="1" ht="16.5" customHeight="1" x14ac:dyDescent="0.3">
      <c r="A12" s="5" t="s">
        <v>30</v>
      </c>
      <c r="B12" s="5" t="s">
        <v>24</v>
      </c>
      <c r="C12" s="5" t="s">
        <v>20</v>
      </c>
      <c r="D12" s="6">
        <v>4800</v>
      </c>
      <c r="E12" s="6">
        <v>9283200</v>
      </c>
      <c r="F12" s="6">
        <v>5011200</v>
      </c>
      <c r="G12" s="6">
        <v>14294400</v>
      </c>
    </row>
    <row r="13" spans="1:7" s="1" customFormat="1" ht="16.5" customHeight="1" x14ac:dyDescent="0.15"/>
    <row r="14" spans="1:7" s="1" customFormat="1" ht="16.5" customHeight="1" x14ac:dyDescent="0.15"/>
    <row r="15" spans="1:7" s="1" customFormat="1" ht="16.5" customHeight="1" x14ac:dyDescent="0.15"/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G8" sqref="G8"/>
    </sheetView>
  </sheetViews>
  <sheetFormatPr defaultRowHeight="16.5" x14ac:dyDescent="0.3"/>
  <cols>
    <col min="1" max="1" width="14" customWidth="1"/>
    <col min="2" max="2" width="12" customWidth="1"/>
    <col min="3" max="3" width="9.5" customWidth="1"/>
    <col min="4" max="5" width="12.375" customWidth="1"/>
    <col min="6" max="6" width="13.375" customWidth="1"/>
  </cols>
  <sheetData>
    <row r="2" spans="1:6" s="2" customFormat="1" ht="16.5" customHeight="1" x14ac:dyDescent="0.3">
      <c r="A2" s="10" t="s">
        <v>9</v>
      </c>
      <c r="B2" s="10" t="s">
        <v>11</v>
      </c>
      <c r="C2" s="10" t="s">
        <v>10</v>
      </c>
      <c r="D2" s="10" t="s">
        <v>12</v>
      </c>
      <c r="E2" s="10" t="s">
        <v>13</v>
      </c>
      <c r="F2" s="10" t="s">
        <v>14</v>
      </c>
    </row>
    <row r="3" spans="1:6" s="2" customFormat="1" ht="16.5" customHeight="1" x14ac:dyDescent="0.3">
      <c r="A3" s="5" t="s">
        <v>16</v>
      </c>
      <c r="B3" s="5" t="s">
        <v>17</v>
      </c>
      <c r="C3" s="7">
        <v>3500</v>
      </c>
      <c r="D3" s="7">
        <v>3913000</v>
      </c>
      <c r="E3" s="7">
        <v>3636500</v>
      </c>
      <c r="F3" s="7">
        <v>7549500</v>
      </c>
    </row>
    <row r="4" spans="1:6" s="2" customFormat="1" ht="16.5" customHeight="1" x14ac:dyDescent="0.3">
      <c r="A4" s="5" t="s">
        <v>19</v>
      </c>
      <c r="B4" s="5" t="s">
        <v>20</v>
      </c>
      <c r="C4" s="7">
        <v>4800</v>
      </c>
      <c r="D4" s="7">
        <v>5827200</v>
      </c>
      <c r="E4" s="7">
        <v>6777600</v>
      </c>
      <c r="F4" s="7">
        <v>12604800</v>
      </c>
    </row>
    <row r="5" spans="1:6" s="2" customFormat="1" ht="16.5" customHeight="1" x14ac:dyDescent="0.3">
      <c r="A5" s="5" t="s">
        <v>24</v>
      </c>
      <c r="B5" s="5" t="s">
        <v>17</v>
      </c>
      <c r="C5" s="7">
        <v>3500</v>
      </c>
      <c r="D5" s="7">
        <v>4056500</v>
      </c>
      <c r="E5" s="7">
        <v>6268500</v>
      </c>
      <c r="F5" s="7">
        <v>10325000</v>
      </c>
    </row>
    <row r="6" spans="1:6" s="2" customFormat="1" ht="16.5" customHeight="1" x14ac:dyDescent="0.3">
      <c r="A6" s="5" t="s">
        <v>35</v>
      </c>
      <c r="B6" s="5" t="s">
        <v>37</v>
      </c>
      <c r="C6" s="7">
        <v>5100</v>
      </c>
      <c r="D6" s="7">
        <f>C6*628</f>
        <v>3202800</v>
      </c>
      <c r="E6" s="7">
        <f>C6*599</f>
        <v>3054900</v>
      </c>
      <c r="F6" s="7">
        <v>6257700</v>
      </c>
    </row>
    <row r="7" spans="1:6" s="2" customFormat="1" ht="16.5" customHeight="1" x14ac:dyDescent="0.3">
      <c r="A7" s="5" t="s">
        <v>36</v>
      </c>
      <c r="B7" s="5" t="s">
        <v>38</v>
      </c>
      <c r="C7" s="7">
        <v>3500</v>
      </c>
      <c r="D7" s="7">
        <f>C7*1173</f>
        <v>4105500</v>
      </c>
      <c r="E7" s="7">
        <f>C7*2016</f>
        <v>7056000</v>
      </c>
      <c r="F7" s="7">
        <v>11161500</v>
      </c>
    </row>
    <row r="8" spans="1:6" s="2" customFormat="1" ht="16.5" customHeight="1" x14ac:dyDescent="0.3"/>
    <row r="9" spans="1:6" s="2" customFormat="1" ht="16.5" customHeight="1" x14ac:dyDescent="0.3"/>
    <row r="10" spans="1:6" s="2" customFormat="1" ht="16.5" customHeight="1" x14ac:dyDescent="0.3"/>
    <row r="11" spans="1:6" s="2" customFormat="1" ht="16.5" customHeight="1" x14ac:dyDescent="0.3"/>
    <row r="12" spans="1:6" s="2" customFormat="1" ht="16.5" customHeight="1" x14ac:dyDescent="0.3"/>
    <row r="13" spans="1:6" s="1" customFormat="1" ht="13.5" x14ac:dyDescent="0.15"/>
    <row r="14" spans="1:6" s="1" customFormat="1" ht="13.5" x14ac:dyDescent="0.15"/>
    <row r="15" spans="1:6" s="1" customFormat="1" ht="13.5" x14ac:dyDescent="0.15"/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판매현황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2019-10-02T01:49:53Z</dcterms:modified>
</cp:coreProperties>
</file>